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5" i="2"/>
  <c r="C14" i="1" l="1"/>
  <c r="D15" s="1"/>
</calcChain>
</file>

<file path=xl/sharedStrings.xml><?xml version="1.0" encoding="utf-8"?>
<sst xmlns="http://schemas.openxmlformats.org/spreadsheetml/2006/main" count="68" uniqueCount="52">
  <si>
    <t xml:space="preserve">I. Отчет по затратам на содержание и текущий ремонт общего имущества жилого дома за 2017 г.
</t>
  </si>
  <si>
    <t xml:space="preserve">Содержание и текущий ремонт жилья (руб.)
</t>
  </si>
  <si>
    <t>N п/п</t>
  </si>
  <si>
    <t>Виды услуг (работ)</t>
  </si>
  <si>
    <t>1.</t>
  </si>
  <si>
    <t xml:space="preserve">Затраты за  отчетный период (руб.) </t>
  </si>
  <si>
    <t xml:space="preserve">Коммунальные услуги СОИ (отопление, горячее и холодное водоснабжение, эл.энергия) (руб.) </t>
  </si>
  <si>
    <t>Долг на начало месяца</t>
  </si>
  <si>
    <t>2.</t>
  </si>
  <si>
    <t>3.</t>
  </si>
  <si>
    <t>Начислено</t>
  </si>
  <si>
    <t>Оплачено жителями</t>
  </si>
  <si>
    <t>Задолженность на конец отчетного года</t>
  </si>
  <si>
    <t>5.</t>
  </si>
  <si>
    <t>Выполнено работ (оказано услуг)</t>
  </si>
  <si>
    <t>6.</t>
  </si>
  <si>
    <t>Остаток на конец отчетного года ("-" -перевыполнено работ; "+" - недовыполнено работ)</t>
  </si>
  <si>
    <t>4.</t>
  </si>
  <si>
    <t>Содержание внутридомового инженерного оборудования.</t>
  </si>
  <si>
    <t>4.1.</t>
  </si>
  <si>
    <t>4.2.</t>
  </si>
  <si>
    <t>4.3.</t>
  </si>
  <si>
    <r>
      <t xml:space="preserve">Содержание придомовой территории:
     </t>
    </r>
    <r>
      <rPr>
        <i/>
        <sz val="12"/>
        <color theme="1"/>
        <rFont val="Times New Roman"/>
        <family val="1"/>
        <charset val="204"/>
      </rPr>
      <t>Чистка проезжей части от снега спец техникой, покос травы все лето. Подметание крылец, Подметание площадок перед крыльцом, Подметание тротуаров, Подметание  проездов и проходов перед подъездами, Подметание отмосток, Уборка газонов Очистка урн от мусора, Удаление поросли с отмосток, Очистка крылец от снега до твердого покрытия, Подметание площадок перед крыльцом, Очистка площадок перед крыльцом от снега до твердого покрытия, Очистка  тротуаров  от снега до твердого покрытия, Очистка проходов и проездов перед подъездами от снега при высоте снежного покрова до 5 см. под лопату, Очистка проходов и проездов перед подъездами от снега при высоте снежного покрова  свыше 5 см. под  лопату, Уборка газонов, Очистка урн от мусора, Посыпка крылец, площадок перед крыльцами, тротуаров противогололедными материалами</t>
    </r>
    <r>
      <rPr>
        <sz val="12"/>
        <color theme="1"/>
        <rFont val="Times New Roman"/>
        <family val="1"/>
        <charset val="204"/>
      </rPr>
      <t xml:space="preserve"> 
</t>
    </r>
  </si>
  <si>
    <r>
      <t xml:space="preserve">Санитарное содержание мест общего пользования в    
жилом доме:
</t>
    </r>
    <r>
      <rPr>
        <i/>
        <sz val="12"/>
        <color theme="1"/>
        <rFont val="Times New Roman"/>
        <family val="1"/>
        <charset val="204"/>
      </rPr>
      <t>Уборка площадки перед входом в подъезд, Влажное подметание лестничных площадок и маршей нижних трех этажей, Влажное подметание лестничных площадок и маршей выше третьего этажа, Промывка лестничных площадок и маршей с промывкой плинтусов и стен на высоту 10 см., Влажная протирка подоконников, Обметание стен в подъезде, Влажная протирка перил, почтовых ящиков</t>
    </r>
    <r>
      <rPr>
        <sz val="12"/>
        <color theme="1"/>
        <rFont val="Times New Roman"/>
        <family val="1"/>
        <charset val="204"/>
      </rPr>
      <t xml:space="preserve">
</t>
    </r>
  </si>
  <si>
    <r>
      <t xml:space="preserve">Инженерные сети водоснабжения и водоотведения:
</t>
    </r>
    <r>
      <rPr>
        <i/>
        <sz val="12"/>
        <color theme="1"/>
        <rFont val="Times New Roman"/>
        <family val="1"/>
        <charset val="204"/>
      </rPr>
      <t>Проведение технического осмотра систем на тех. этажах и подвальных  помещениях, уборка от мусора и посторонних предметов Прочистка и промывка внутренней системы общедомовой канализации по подвалу Ликвидация порывов, подтекания трубопроводов,  подчеканка раструбов канализационных стояков, ликвидация провисаний,  устранение засоров трубопроводов. Подготовка к эксплуатации системы организованного водоотлива с кровли.</t>
    </r>
    <r>
      <rPr>
        <sz val="12"/>
        <color theme="1"/>
        <rFont val="Times New Roman"/>
        <family val="1"/>
        <charset val="204"/>
      </rPr>
      <t xml:space="preserve">
</t>
    </r>
  </si>
  <si>
    <r>
      <t xml:space="preserve">Инженерные сети отопления:                                                                                                                  
</t>
    </r>
    <r>
      <rPr>
        <i/>
        <sz val="12"/>
        <color theme="1"/>
        <rFont val="Times New Roman"/>
        <family val="1"/>
        <charset val="204"/>
      </rPr>
      <t>Гидравлическое испытание системы на прочность и плотность.   Чистка и промывка  секций водоподогревателей.   Ревизия запорно-регулировочной арматуры на общедомовых сетях.   Получение акта готовности к работе в зимних условиях в тепловых   сетях.</t>
    </r>
    <r>
      <rPr>
        <sz val="12"/>
        <color theme="1"/>
        <rFont val="Times New Roman"/>
        <family val="1"/>
        <charset val="204"/>
      </rPr>
      <t xml:space="preserve">
</t>
    </r>
  </si>
  <si>
    <r>
      <t xml:space="preserve">Инженерные сети электроснабжения:
</t>
    </r>
    <r>
      <rPr>
        <i/>
        <sz val="12"/>
        <color theme="1"/>
        <rFont val="Times New Roman"/>
        <family val="1"/>
        <charset val="204"/>
      </rPr>
      <t>Замена ламп накаливания в подъездах и по всему подвалу, установка сердечников в подъездном эл. щитке, установка плафонов на светильники. Ревизия ВРУ (протяжка контактов, замена сгоревших вставка держателей, фазных шин, автоматов на освещение МОП, общедомового оборудования, очистка электрооборудования и помещений электрощитовых) Ревизия поэтажных щитков (протяжка контактов, ремонт щитков, восстановление изоляции, замена сжимов, очистка щитков от пыли и мусора.) Сбор информации о состоянии защитного оборудования квартир Ревизия,  осветительной  электросети МОП, общедомового оборудования. Осмотр магистральных (внутридомовых) кабелей, проводов, ревизия контактных соединений в протяжных и ответвительных  распределительных коробках</t>
    </r>
    <r>
      <rPr>
        <sz val="12"/>
        <color theme="1"/>
        <rFont val="Times New Roman"/>
        <family val="1"/>
        <charset val="204"/>
      </rPr>
      <t xml:space="preserve">
</t>
    </r>
  </si>
  <si>
    <t>Техническое обслуживание ВДГО</t>
  </si>
  <si>
    <t>Управление многоквартирным домом</t>
  </si>
  <si>
    <t>7.</t>
  </si>
  <si>
    <t>Оформление и доставка платежных документов, взыскание задолженности по оплате жилых помещений.</t>
  </si>
  <si>
    <t>8.</t>
  </si>
  <si>
    <t>Аварийно-диспетчерское обслуживание</t>
  </si>
  <si>
    <t>9.</t>
  </si>
  <si>
    <t>Вывоз ТБО</t>
  </si>
  <si>
    <t>Содержание и ремонт конструктивных элементов многоквартирного дома                     </t>
  </si>
  <si>
    <t>Содержание внутридомового инженерного оборудования                   </t>
  </si>
  <si>
    <t>N п/п</t>
  </si>
  <si>
    <t xml:space="preserve">Плата за жилое 
помещение      
(руб. за 1 кв. м
общей площади)           
</t>
  </si>
  <si>
    <t xml:space="preserve">II. СТАВКИ
ОПЛАТЫ ЗА ЖИЛОЕ ПОМЕЩЕНИЕ ЗА ОТЧЕТНЫЙ ПЕРИОД 2017 Г.
</t>
  </si>
  <si>
    <t>Санитарное содержание мест общего пользования в   жилом доме  (помещения общего пользования +дворовая территория в границах, состоящих на кадастровом учете в соответствии с проектом межевания) </t>
  </si>
  <si>
    <t>Оформление и доставка платежных документов, взыскание задолженности по оплате жилых помещений</t>
  </si>
  <si>
    <t xml:space="preserve"> Вывоз твердых бытовых отходов</t>
  </si>
  <si>
    <t>Замена лежака ХВС в подвале   - 60 м</t>
  </si>
  <si>
    <t>Смена входного крана на стояке ХВС (кв.7)  - 1 шт</t>
  </si>
  <si>
    <t xml:space="preserve">Замена  участка стояка ЦО    -5 м </t>
  </si>
  <si>
    <t>Ремонт  стояка ЦО (кв.8) – 1 м</t>
  </si>
  <si>
    <t xml:space="preserve">Содержание и ремонт конструктивных элементов многоквартирного дома: очистка кровель, козырьков от  сосулек Осмотр кровель с уборкой от  посторонних предметов и мусора.
</t>
  </si>
  <si>
    <t xml:space="preserve">Осмотр оголовков вентиляционных каналов, проверка наличия тяги в вентиляционных  каналах с прочисткой каналов Консервация системы  центрального отопления.
</t>
  </si>
  <si>
    <t>Итого тариф за содержания жилья составляет:</t>
  </si>
  <si>
    <r>
      <rPr>
        <sz val="11"/>
        <color theme="1"/>
        <rFont val="Times New Roman"/>
        <family val="1"/>
        <charset val="204"/>
      </rPr>
      <t>ОТЧЕТ
УПРАВЛЯЮЩЕЙ ОРГАНИЗАЦИИ ООО «ДОМОУПРАВ»
О ФИНАНСОВОЙ ДЕЯТЕЛЬНОСТИ ЗА ОТЧЕТНЫЙ ПЕРИОД
С 01.01.2017г. по 31.12.2017г. ПО ОБЪЕКТУ:
ЖИЛОЙ МНОГОКВАРТИРНЫЙ ДОМ ПО АДРЕСУ: Ленинградская область, Волховский район, дер.Бережки, ул.Песочная, д.22</t>
    </r>
    <r>
      <rPr>
        <sz val="11"/>
        <color theme="1"/>
        <rFont val="Calibri"/>
        <family val="2"/>
        <charset val="204"/>
        <scheme val="minor"/>
      </rPr>
      <t xml:space="preserve">
</t>
    </r>
  </si>
  <si>
    <t xml:space="preserve">Директор ООО "Домоуправ" _____________Смирнов Е.В.  
Директор ООО "Домоуправ" _____________Смирнов Е.В.  
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</si>
</sst>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 applyAlignment="1"/>
    <xf numFmtId="0" fontId="0" fillId="0" borderId="1" xfId="0" applyBorder="1"/>
    <xf numFmtId="0" fontId="2" fillId="0" borderId="0" xfId="0" applyFont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/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/>
    <xf numFmtId="0" fontId="0" fillId="0" borderId="0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1" fillId="0" borderId="4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4" xfId="0" applyNumberFormat="1" applyFont="1" applyBorder="1" applyAlignment="1">
      <alignment horizontal="center" vertical="top"/>
    </xf>
    <xf numFmtId="0" fontId="1" fillId="0" borderId="6" xfId="0" applyNumberFormat="1" applyFont="1" applyBorder="1" applyAlignment="1">
      <alignment horizontal="center" vertical="top"/>
    </xf>
    <xf numFmtId="0" fontId="1" fillId="0" borderId="5" xfId="0" applyNumberFormat="1" applyFont="1" applyBorder="1" applyAlignment="1">
      <alignment horizontal="center" vertical="top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3"/>
  <sheetViews>
    <sheetView tabSelected="1" view="pageLayout" topLeftCell="A16" zoomScale="130" zoomScaleNormal="100" zoomScalePageLayoutView="130" workbookViewId="0">
      <selection activeCell="F28" sqref="F28"/>
    </sheetView>
  </sheetViews>
  <sheetFormatPr defaultRowHeight="15"/>
  <cols>
    <col min="2" max="2" width="59.7109375" customWidth="1"/>
    <col min="3" max="3" width="4.42578125" customWidth="1"/>
    <col min="4" max="4" width="16.28515625" customWidth="1"/>
    <col min="5" max="5" width="19.85546875" customWidth="1"/>
  </cols>
  <sheetData>
    <row r="1" spans="1:5">
      <c r="B1" s="32" t="s">
        <v>50</v>
      </c>
      <c r="C1" s="32"/>
      <c r="D1" s="33"/>
      <c r="E1" s="33"/>
    </row>
    <row r="2" spans="1:5">
      <c r="B2" s="33"/>
      <c r="C2" s="33"/>
      <c r="D2" s="33"/>
      <c r="E2" s="33"/>
    </row>
    <row r="3" spans="1:5">
      <c r="B3" s="33"/>
      <c r="C3" s="33"/>
      <c r="D3" s="33"/>
      <c r="E3" s="33"/>
    </row>
    <row r="4" spans="1:5">
      <c r="B4" s="33"/>
      <c r="C4" s="33"/>
      <c r="D4" s="33"/>
      <c r="E4" s="33"/>
    </row>
    <row r="5" spans="1:5" ht="47.25" customHeight="1">
      <c r="B5" s="33"/>
      <c r="C5" s="33"/>
      <c r="D5" s="33"/>
      <c r="E5" s="33"/>
    </row>
    <row r="6" spans="1:5" ht="17.25" customHeight="1">
      <c r="A6" s="1" t="s">
        <v>0</v>
      </c>
      <c r="B6" s="1"/>
      <c r="C6" s="1"/>
      <c r="D6" s="1"/>
      <c r="E6" s="1"/>
    </row>
    <row r="9" spans="1:5" ht="82.15" customHeight="1">
      <c r="A9" s="5"/>
      <c r="B9" s="5"/>
      <c r="C9" s="44" t="s">
        <v>1</v>
      </c>
      <c r="D9" s="45"/>
      <c r="E9" s="4" t="s">
        <v>6</v>
      </c>
    </row>
    <row r="10" spans="1:5" ht="15.75">
      <c r="A10" s="6">
        <v>1</v>
      </c>
      <c r="B10" s="16" t="s">
        <v>7</v>
      </c>
      <c r="C10" s="46">
        <v>82548.11</v>
      </c>
      <c r="D10" s="47"/>
      <c r="E10" s="10">
        <v>0</v>
      </c>
    </row>
    <row r="11" spans="1:5" ht="15.75">
      <c r="A11" s="6" t="s">
        <v>8</v>
      </c>
      <c r="B11" s="16" t="s">
        <v>10</v>
      </c>
      <c r="C11" s="46">
        <v>282517.15000000002</v>
      </c>
      <c r="D11" s="47"/>
      <c r="E11" s="5">
        <v>17363.68</v>
      </c>
    </row>
    <row r="12" spans="1:5" ht="15.75">
      <c r="A12" s="6" t="s">
        <v>9</v>
      </c>
      <c r="B12" s="16" t="s">
        <v>11</v>
      </c>
      <c r="C12" s="46">
        <v>218332.61</v>
      </c>
      <c r="D12" s="47"/>
      <c r="E12" s="5">
        <v>11617.5</v>
      </c>
    </row>
    <row r="13" spans="1:5" ht="30" customHeight="1">
      <c r="A13" s="7">
        <v>4</v>
      </c>
      <c r="B13" s="17" t="s">
        <v>12</v>
      </c>
      <c r="C13" s="48">
        <v>146732.65</v>
      </c>
      <c r="D13" s="49"/>
      <c r="E13" s="5">
        <v>5746.18</v>
      </c>
    </row>
    <row r="14" spans="1:5" ht="31.5" customHeight="1">
      <c r="A14" s="7" t="s">
        <v>13</v>
      </c>
      <c r="B14" s="17" t="s">
        <v>14</v>
      </c>
      <c r="C14" s="48">
        <f>SUM(D21:D41)</f>
        <v>227308</v>
      </c>
      <c r="D14" s="49"/>
      <c r="E14" s="5"/>
    </row>
    <row r="15" spans="1:5" ht="39" customHeight="1">
      <c r="A15" s="7" t="s">
        <v>15</v>
      </c>
      <c r="B15" s="11" t="s">
        <v>16</v>
      </c>
      <c r="C15" s="29"/>
      <c r="D15" s="7">
        <f>C12-C14</f>
        <v>-8975.390000000014</v>
      </c>
      <c r="E15" s="8"/>
    </row>
    <row r="16" spans="1:5">
      <c r="A16" s="9"/>
      <c r="B16" s="9"/>
      <c r="C16" s="9"/>
      <c r="D16" s="9"/>
      <c r="E16" s="9"/>
    </row>
    <row r="17" spans="1:5" ht="13.15" customHeight="1">
      <c r="A17" s="9"/>
      <c r="B17" s="9"/>
      <c r="C17" s="9"/>
      <c r="D17" s="9"/>
      <c r="E17" s="9"/>
    </row>
    <row r="18" spans="1:5" hidden="1">
      <c r="A18" s="9"/>
      <c r="B18" s="9"/>
      <c r="C18" s="9"/>
      <c r="D18" s="9"/>
      <c r="E18" s="9"/>
    </row>
    <row r="19" spans="1:5" hidden="1">
      <c r="A19" s="9"/>
      <c r="B19" s="9"/>
      <c r="C19" s="9"/>
      <c r="D19" s="9"/>
      <c r="E19" s="9"/>
    </row>
    <row r="20" spans="1:5" ht="77.45" customHeight="1">
      <c r="A20" s="10" t="s">
        <v>2</v>
      </c>
      <c r="B20" s="46" t="s">
        <v>3</v>
      </c>
      <c r="C20" s="47"/>
      <c r="D20" s="4" t="s">
        <v>5</v>
      </c>
      <c r="E20" s="12"/>
    </row>
    <row r="21" spans="1:5" ht="75.599999999999994" customHeight="1">
      <c r="A21" s="38" t="s">
        <v>4</v>
      </c>
      <c r="B21" s="34" t="s">
        <v>47</v>
      </c>
      <c r="C21" s="35"/>
      <c r="D21" s="17">
        <v>1000</v>
      </c>
      <c r="E21" s="14"/>
    </row>
    <row r="22" spans="1:5" ht="62.25" customHeight="1">
      <c r="A22" s="39"/>
      <c r="B22" s="34" t="s">
        <v>48</v>
      </c>
      <c r="C22" s="35"/>
      <c r="D22" s="17">
        <v>1000</v>
      </c>
      <c r="E22" s="14"/>
    </row>
    <row r="23" spans="1:5" ht="15.75">
      <c r="A23" s="39"/>
      <c r="B23" s="34"/>
      <c r="C23" s="35"/>
      <c r="D23" s="17"/>
      <c r="E23" s="14"/>
    </row>
    <row r="24" spans="1:5" ht="15.75">
      <c r="A24" s="40"/>
      <c r="B24" s="34"/>
      <c r="C24" s="35"/>
      <c r="D24" s="17"/>
      <c r="E24" s="14"/>
    </row>
    <row r="25" spans="1:5" ht="280.89999999999998" customHeight="1">
      <c r="A25" s="13" t="s">
        <v>8</v>
      </c>
      <c r="B25" s="34" t="s">
        <v>22</v>
      </c>
      <c r="C25" s="35"/>
      <c r="D25" s="26">
        <v>25000</v>
      </c>
      <c r="E25" s="15"/>
    </row>
    <row r="26" spans="1:5" ht="171.6" customHeight="1">
      <c r="A26" s="13" t="s">
        <v>9</v>
      </c>
      <c r="B26" s="34" t="s">
        <v>23</v>
      </c>
      <c r="C26" s="35"/>
      <c r="D26" s="26">
        <v>9000</v>
      </c>
      <c r="E26" s="12"/>
    </row>
    <row r="27" spans="1:5" ht="15.75">
      <c r="A27" s="13" t="s">
        <v>17</v>
      </c>
      <c r="B27" s="3" t="s">
        <v>18</v>
      </c>
      <c r="C27" s="3"/>
      <c r="D27" s="25"/>
      <c r="E27" s="12"/>
    </row>
    <row r="28" spans="1:5" ht="171.6" customHeight="1">
      <c r="A28" s="38" t="s">
        <v>19</v>
      </c>
      <c r="B28" s="34" t="s">
        <v>24</v>
      </c>
      <c r="C28" s="35"/>
      <c r="D28" s="26">
        <v>2000</v>
      </c>
      <c r="E28" s="12"/>
    </row>
    <row r="29" spans="1:5" ht="15.75">
      <c r="A29" s="39"/>
      <c r="B29" s="36" t="s">
        <v>44</v>
      </c>
      <c r="C29" s="37"/>
      <c r="D29" s="27">
        <v>5901</v>
      </c>
      <c r="E29" s="12"/>
    </row>
    <row r="30" spans="1:5" ht="15.75">
      <c r="A30" s="40"/>
      <c r="B30" s="36" t="s">
        <v>43</v>
      </c>
      <c r="C30" s="37"/>
      <c r="D30" s="16">
        <v>110834</v>
      </c>
      <c r="E30" s="12"/>
    </row>
    <row r="31" spans="1:5" ht="109.15" customHeight="1">
      <c r="A31" s="38" t="s">
        <v>20</v>
      </c>
      <c r="B31" s="34" t="s">
        <v>25</v>
      </c>
      <c r="C31" s="35"/>
      <c r="D31" s="26">
        <v>4000</v>
      </c>
      <c r="E31" s="12"/>
    </row>
    <row r="32" spans="1:5" ht="15.75">
      <c r="A32" s="39"/>
      <c r="B32" s="36" t="s">
        <v>45</v>
      </c>
      <c r="C32" s="37"/>
      <c r="D32" s="16">
        <v>5221</v>
      </c>
      <c r="E32" s="12"/>
    </row>
    <row r="33" spans="1:5" ht="15.75">
      <c r="A33" s="40"/>
      <c r="B33" s="36" t="s">
        <v>46</v>
      </c>
      <c r="C33" s="37"/>
      <c r="D33" s="16">
        <v>6685</v>
      </c>
      <c r="E33" s="12"/>
    </row>
    <row r="34" spans="1:5" ht="280.89999999999998" customHeight="1">
      <c r="A34" s="41" t="s">
        <v>21</v>
      </c>
      <c r="B34" s="34" t="s">
        <v>26</v>
      </c>
      <c r="C34" s="35"/>
      <c r="D34" s="26">
        <v>400</v>
      </c>
      <c r="E34" s="12"/>
    </row>
    <row r="35" spans="1:5" ht="15.75">
      <c r="A35" s="42"/>
      <c r="B35" s="46"/>
      <c r="C35" s="47"/>
      <c r="D35" s="16"/>
      <c r="E35" s="12"/>
    </row>
    <row r="36" spans="1:5" ht="15.75">
      <c r="A36" s="43"/>
      <c r="B36" s="54"/>
      <c r="C36" s="55"/>
      <c r="D36" s="16"/>
      <c r="E36" s="24"/>
    </row>
    <row r="37" spans="1:5" ht="15.75">
      <c r="A37" s="23" t="s">
        <v>13</v>
      </c>
      <c r="B37" s="50" t="s">
        <v>27</v>
      </c>
      <c r="C37" s="51"/>
      <c r="D37" s="16">
        <v>4256</v>
      </c>
    </row>
    <row r="38" spans="1:5" ht="15.75">
      <c r="A38" s="23" t="s">
        <v>15</v>
      </c>
      <c r="B38" s="50" t="s">
        <v>28</v>
      </c>
      <c r="C38" s="51"/>
      <c r="D38" s="16">
        <v>18737</v>
      </c>
    </row>
    <row r="39" spans="1:5" ht="31.15" customHeight="1">
      <c r="A39" s="23" t="s">
        <v>29</v>
      </c>
      <c r="B39" s="56" t="s">
        <v>30</v>
      </c>
      <c r="C39" s="57"/>
      <c r="D39" s="16">
        <v>10984</v>
      </c>
    </row>
    <row r="40" spans="1:5" ht="15.75">
      <c r="A40" s="23" t="s">
        <v>31</v>
      </c>
      <c r="B40" s="50" t="s">
        <v>32</v>
      </c>
      <c r="C40" s="51"/>
      <c r="D40" s="16">
        <v>11468</v>
      </c>
    </row>
    <row r="41" spans="1:5" ht="15.75">
      <c r="A41" s="23" t="s">
        <v>33</v>
      </c>
      <c r="B41" s="52" t="s">
        <v>34</v>
      </c>
      <c r="C41" s="53"/>
      <c r="D41" s="16">
        <v>10822</v>
      </c>
    </row>
    <row r="43" spans="1:5">
      <c r="B43" s="30" t="s">
        <v>51</v>
      </c>
      <c r="C43" s="31"/>
      <c r="D43" s="31"/>
    </row>
  </sheetData>
  <mergeCells count="33">
    <mergeCell ref="B39:C39"/>
    <mergeCell ref="A21:A24"/>
    <mergeCell ref="B26:C26"/>
    <mergeCell ref="A28:A30"/>
    <mergeCell ref="A31:A33"/>
    <mergeCell ref="A34:A36"/>
    <mergeCell ref="B21:C21"/>
    <mergeCell ref="B22:C22"/>
    <mergeCell ref="B23:C23"/>
    <mergeCell ref="B24:C24"/>
    <mergeCell ref="B25:C25"/>
    <mergeCell ref="B28:C28"/>
    <mergeCell ref="B32:C32"/>
    <mergeCell ref="B33:C33"/>
    <mergeCell ref="B35:C35"/>
    <mergeCell ref="B34:C34"/>
    <mergeCell ref="B36:C36"/>
    <mergeCell ref="B43:D43"/>
    <mergeCell ref="B1:E5"/>
    <mergeCell ref="B31:C31"/>
    <mergeCell ref="B29:C29"/>
    <mergeCell ref="B30:C30"/>
    <mergeCell ref="C9:D9"/>
    <mergeCell ref="C10:D10"/>
    <mergeCell ref="C11:D11"/>
    <mergeCell ref="C12:D12"/>
    <mergeCell ref="C13:D13"/>
    <mergeCell ref="C14:D14"/>
    <mergeCell ref="B20:C20"/>
    <mergeCell ref="B40:C40"/>
    <mergeCell ref="B41:C41"/>
    <mergeCell ref="B37:C37"/>
    <mergeCell ref="B38:C38"/>
  </mergeCells>
  <pageMargins left="0.7" right="0.7" top="0.75" bottom="2.5641025641025641E-3" header="0.3" footer="0.3"/>
  <pageSetup paperSize="9" scale="42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topLeftCell="A11" workbookViewId="0">
      <selection activeCell="C15" sqref="C15"/>
    </sheetView>
  </sheetViews>
  <sheetFormatPr defaultRowHeight="15"/>
  <cols>
    <col min="2" max="2" width="40.7109375" customWidth="1"/>
    <col min="3" max="3" width="27.28515625" customWidth="1"/>
  </cols>
  <sheetData>
    <row r="1" spans="1:3">
      <c r="A1" s="61" t="s">
        <v>39</v>
      </c>
      <c r="B1" s="62"/>
      <c r="C1" s="62"/>
    </row>
    <row r="2" spans="1:3" ht="37.15" customHeight="1">
      <c r="A2" s="62"/>
      <c r="B2" s="62"/>
      <c r="C2" s="62"/>
    </row>
    <row r="4" spans="1:3" ht="15.6" customHeight="1">
      <c r="A4" s="59" t="s">
        <v>37</v>
      </c>
      <c r="B4" s="58" t="s">
        <v>3</v>
      </c>
      <c r="C4" s="60" t="s">
        <v>38</v>
      </c>
    </row>
    <row r="5" spans="1:3" ht="54.6" customHeight="1">
      <c r="A5" s="59"/>
      <c r="B5" s="58"/>
      <c r="C5" s="58"/>
    </row>
    <row r="6" spans="1:3" ht="47.25">
      <c r="A6" s="18" t="s">
        <v>4</v>
      </c>
      <c r="B6" s="21" t="s">
        <v>35</v>
      </c>
      <c r="C6" s="19">
        <v>4.9000000000000004</v>
      </c>
    </row>
    <row r="7" spans="1:3" ht="156" customHeight="1">
      <c r="A7" s="18" t="s">
        <v>8</v>
      </c>
      <c r="B7" s="21" t="s">
        <v>36</v>
      </c>
      <c r="C7" s="19">
        <v>6.05</v>
      </c>
    </row>
    <row r="8" spans="1:3" ht="140.44999999999999" customHeight="1">
      <c r="A8" s="18" t="s">
        <v>9</v>
      </c>
      <c r="B8" s="18" t="s">
        <v>40</v>
      </c>
      <c r="C8" s="19">
        <v>3.15</v>
      </c>
    </row>
    <row r="9" spans="1:3" ht="66" customHeight="1">
      <c r="A9" s="18" t="s">
        <v>17</v>
      </c>
      <c r="B9" s="20" t="s">
        <v>32</v>
      </c>
      <c r="C9" s="19">
        <v>0.71</v>
      </c>
    </row>
    <row r="10" spans="1:3" ht="124.9" customHeight="1">
      <c r="A10" s="18" t="s">
        <v>13</v>
      </c>
      <c r="B10" s="22" t="s">
        <v>41</v>
      </c>
      <c r="C10" s="19">
        <v>0.68</v>
      </c>
    </row>
    <row r="11" spans="1:3" ht="76.900000000000006" customHeight="1">
      <c r="A11" s="18" t="s">
        <v>15</v>
      </c>
      <c r="B11" s="18" t="s">
        <v>42</v>
      </c>
      <c r="C11" s="19">
        <v>0.67</v>
      </c>
    </row>
    <row r="12" spans="1:3" ht="78" customHeight="1">
      <c r="A12" s="18" t="s">
        <v>29</v>
      </c>
      <c r="B12" s="18" t="s">
        <v>27</v>
      </c>
      <c r="C12" s="19">
        <v>0.17</v>
      </c>
    </row>
    <row r="13" spans="1:3" ht="109.15" customHeight="1">
      <c r="A13" s="18" t="s">
        <v>31</v>
      </c>
      <c r="B13" s="18" t="s">
        <v>28</v>
      </c>
      <c r="C13" s="19">
        <v>1.1599999999999999</v>
      </c>
    </row>
    <row r="15" spans="1:3" ht="31.5">
      <c r="B15" s="28" t="s">
        <v>49</v>
      </c>
      <c r="C15" s="2">
        <f>SUM(C6:C14)</f>
        <v>17.490000000000002</v>
      </c>
    </row>
  </sheetData>
  <mergeCells count="4">
    <mergeCell ref="B4:B5"/>
    <mergeCell ref="A4:A5"/>
    <mergeCell ref="C4:C5"/>
    <mergeCell ref="A1:C2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2018-03-28T08:29:10Z</dcterms:modified>
</cp:coreProperties>
</file>