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 (2)" sheetId="4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5" i="4" l="1"/>
  <c r="C13" i="1" l="1"/>
  <c r="D14" i="1" s="1"/>
</calcChain>
</file>

<file path=xl/sharedStrings.xml><?xml version="1.0" encoding="utf-8"?>
<sst xmlns="http://schemas.openxmlformats.org/spreadsheetml/2006/main" count="76" uniqueCount="61">
  <si>
    <t xml:space="preserve">Содержание и текущий ремонт жилья (руб.)
</t>
  </si>
  <si>
    <t>N п/п</t>
  </si>
  <si>
    <t>Виды услуг (работ)</t>
  </si>
  <si>
    <t>1.</t>
  </si>
  <si>
    <t xml:space="preserve">Затраты за  отчетный период (руб.) </t>
  </si>
  <si>
    <t>2.</t>
  </si>
  <si>
    <t>3.</t>
  </si>
  <si>
    <t>Начислено</t>
  </si>
  <si>
    <t>Оплачено жителями</t>
  </si>
  <si>
    <t>Задолженность на конец отчетного года</t>
  </si>
  <si>
    <t>5.</t>
  </si>
  <si>
    <t>Выполнено работ (оказано услуг)</t>
  </si>
  <si>
    <t>6.</t>
  </si>
  <si>
    <t>Остаток на конец отчетного года ("-" -перевыполнено работ; "+" - недовыполнено работ)</t>
  </si>
  <si>
    <t>4.</t>
  </si>
  <si>
    <t>Содержание внутридомового инженерного оборудования.</t>
  </si>
  <si>
    <t>Оформление и доставка платежных документов, взыскание задолженности по оплате жилых помещений.</t>
  </si>
  <si>
    <t>Аварийно-диспетчерское обслуживание</t>
  </si>
  <si>
    <t>Содержание и ремонт конструктивных элементов многоквартирного дома                     </t>
  </si>
  <si>
    <t>Содержание внутридомового инженерного оборудования                   </t>
  </si>
  <si>
    <t>N п/п</t>
  </si>
  <si>
    <t xml:space="preserve">Плата за жилое 
помещение      
(руб. за 1 кв. м
общей площади)           
</t>
  </si>
  <si>
    <t>Санитарное содержание мест общего пользования в   жилом доме  (помещения общего пользования +дворовая территория в границах, состоящих на кадастровом учете в соответствии с проектом межевания) </t>
  </si>
  <si>
    <t>Оформление и доставка платежных документов, взыскание задолженности по оплате жилых помещений</t>
  </si>
  <si>
    <t>Итого тариф за содержания жилья составляет:</t>
  </si>
  <si>
    <t>Директор ООО "Домоуправ" _____________Смирнов Е.В.</t>
  </si>
  <si>
    <t>Долг на начало периода</t>
  </si>
  <si>
    <t>Содержание и ремонт конструктивных элементов многоквартирного дома: очистка кровель, козырьков от  сосулек Осмотр кровель с уборкой от  посторонних предметов и мусора.Осмотр оголовков вентиляционных каналов, проверка наличия тяги в вентиляционных  каналах с прочисткой каналов Консервация системы  центрального отопления.</t>
  </si>
  <si>
    <t xml:space="preserve">Коммунальные  
услуги   СОИ     
(ГВС, ХВС,
эл.энергия)
(руб.)        
</t>
  </si>
  <si>
    <r>
      <t xml:space="preserve">Содержание придомовой территории (ежедневно, согласно графика):
    </t>
    </r>
    <r>
      <rPr>
        <sz val="11"/>
        <color theme="1"/>
        <rFont val="Times New Roman"/>
        <family val="1"/>
        <charset val="204"/>
      </rPr>
      <t xml:space="preserve"> Чистка проезжей части от снега спец техникой, покос травы все лето. Подметание крылец, Подметание площадок перед крыльцом, Подметание тротуаров, Подметание  проездов и проходов перед подъездами, Подметание отмосток, Уборка газонов Очистка урн от мусора, Удаление поросли с отмосток, Очистка крылец от снега до твердого покрытия, Подметание площадок перед крыльцом, Очистка площадок перед крыльцом от снега до твердого покрытия, Очистка  тротуаров  от снега до твердого покрытия, Очистка проходов и проездов перед подъездами от снега при высоте снежного покрова до 5 см. под лопату, Очистка проходов и проездов перед подъездами от снега при высоте снежного покрова  свыше 5 см. под  лопату, Уборка газонов, Очистка урн от мусора, Посыпка крылец, площадок перед крыльцами, тротуаров противогололедными материалами</t>
    </r>
    <r>
      <rPr>
        <sz val="12"/>
        <color theme="1"/>
        <rFont val="Times New Roman"/>
        <family val="1"/>
        <charset val="204"/>
      </rPr>
      <t xml:space="preserve">              
</t>
    </r>
  </si>
  <si>
    <r>
      <t xml:space="preserve">Санитарное содержание мест общего пользования в жилом доме (согласно графика):
</t>
    </r>
    <r>
      <rPr>
        <sz val="11"/>
        <color theme="1"/>
        <rFont val="Times New Roman"/>
        <family val="1"/>
        <charset val="204"/>
      </rPr>
      <t>Уборка площадки перед входом в подъезд, влажное подметание лестничных площадок и маршей нижних трех этажей, влажное подметание лестничных площадок и маршей выше третьего этажа, промывка лестничных площадок и маршей с промывкой плинтусов и стен на высоту 10 см., влажная протирка подоконников, влажная протирка перил, почтовых ящиков.</t>
    </r>
    <r>
      <rPr>
        <sz val="12"/>
        <color theme="1"/>
        <rFont val="Times New Roman"/>
        <family val="1"/>
        <charset val="204"/>
      </rPr>
      <t xml:space="preserve">
</t>
    </r>
  </si>
  <si>
    <t xml:space="preserve">Инженерные сети водоснабжения и водоотведения:
Проведение технического осмотра систем на тех. этажах и подвальных  помещениях, уборка от мусора и посторонних предметов Прочистка и промывка внутренней системы общедомовой канализации по подвалу.  Ревизия общедомовой запорно-регулировочной арматуры (смена прокладок и сальниковых уплотнителей, смазка и притирка трущихся поверхностей, смазка и разгонка  штоков задвижек) Ликвидация порывов, подтекания трубопроводов, водоподогревателей, подчеканка раструбов канализационных стояков, ликвидация провисаний,  устранение засоров трубопроводов. Подготовка к эксплуатации системы организованного водоотлива с кровли </t>
  </si>
  <si>
    <t>4.1.</t>
  </si>
  <si>
    <r>
      <rPr>
        <sz val="11"/>
        <color theme="1"/>
        <rFont val="Times New Roman"/>
        <family val="1"/>
        <charset val="204"/>
      </rPr>
      <t>Инженерные сети отопления:                                                                                                                  
 Гидравлическое испытание системы на прочность и плотность   100% Чистка и промывка  секций водоподогревателей  100% Ревизия запорно-регулировочной арматуры на общедомовых сетях.  100% Получение акта готовности к работе в зимних условиях в тепловых сетях Снятие показаний измерительных приборов</t>
    </r>
    <r>
      <rPr>
        <sz val="12"/>
        <color theme="1"/>
        <rFont val="Times New Roman"/>
        <family val="1"/>
        <charset val="204"/>
      </rPr>
      <t xml:space="preserve">
</t>
    </r>
  </si>
  <si>
    <t>4.2.</t>
  </si>
  <si>
    <r>
      <rPr>
        <sz val="11"/>
        <color theme="1"/>
        <rFont val="Times New Roman"/>
        <family val="1"/>
        <charset val="204"/>
      </rPr>
      <t>Инженерные сети электроснабжения:
Замена ламп накаливания в подъездах и по всему подвалу, установка сердечников в подъезде эл. щитки, установка плафонов на светильники. Ревизия ВРУ (протяжка контактов, замена сгоревших вставка держателей, фазных шин, автоматов на освещение МОП, общедомового оборудования, очистка электрооборудования и помещений электрощитовых) Ревизия поэтажных щитков (протяжка контактов, ремонт щитков, восстановление изоляции, замена сжимов, очистка щитков от пыли и мусора.) Сбор информации о состоянии защитного оборудования квартир Ревизия,  осветительной  электросети МОП, общедомового оборудования. Осмотр магистральных (внутридомовых) кабелей, проводов, ревизия контактных соединений в протяжных и ответвительных  распределительных коробках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</si>
  <si>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Управление многоквартирным домом                  </t>
  </si>
  <si>
    <t>7.</t>
  </si>
  <si>
    <t>8.</t>
  </si>
  <si>
    <t>Работы по содержанию мест накопления ТКО</t>
  </si>
  <si>
    <t>9.</t>
  </si>
  <si>
    <t>4.3.</t>
  </si>
  <si>
    <t xml:space="preserve">Техническое обслуживание ВДГО  </t>
  </si>
  <si>
    <t>Управление многоквартирным домом</t>
  </si>
  <si>
    <t xml:space="preserve"> Работы по содержанию мест накопления ТКО</t>
  </si>
  <si>
    <r>
      <rPr>
        <sz val="11"/>
        <color theme="1"/>
        <rFont val="Times New Roman"/>
        <family val="1"/>
        <charset val="204"/>
      </rPr>
      <t>ОТЧЕТ
УПРАВЛЯЮЩЕЙ ОРГАНИЗАЦИИ ООО «ДОМОУПРАВ»
О ФИНАНСОВОЙ ДЕЯТЕЛЬНОСТИ ЗА ОТЧЕТНЫЙ ПЕРИОД                                                  С 01.01.2019 ПО 31.12.2019 ПО ОБЪЕКТУ:
ЖИЛОЙ МНОГОКВАРТИРНЫЙ ДОМ ПО АДРЕСУ: Ленинградская область, Волховский район, г.Новая Ладога, м-н "А", д.10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</si>
  <si>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I. Отчет по затратам на содержание и текущий ремонт общего имущества жилого дома за 2019 год
</t>
  </si>
  <si>
    <t>Остаток на начало отчетного года ("-" -перевыполнено работ; "+" - недовыполнено работ</t>
  </si>
  <si>
    <t>Обслуживание общедомового прибора учета тепловой энергии</t>
  </si>
  <si>
    <t>замена части стояка канализации кв.1 до подвала (5 м.п)</t>
  </si>
  <si>
    <t>ремонт коробки и полотна двери 2 подъезд</t>
  </si>
  <si>
    <t>замена части стояка канализации кв.18-21 (5,5 м.п)</t>
  </si>
  <si>
    <t>ремонт дверей выхода на кровлю (2 шт.)</t>
  </si>
  <si>
    <t xml:space="preserve">ремонт и покраска скамеек </t>
  </si>
  <si>
    <t>замена части стояка канализации кв.1,4,7 (5,5 м.п)</t>
  </si>
  <si>
    <t>замена части стояка канализации кв.13 (2,5 м.п)</t>
  </si>
  <si>
    <t>замена части стояка канализации кв.1-4 (4 м.п)</t>
  </si>
  <si>
    <t>замена аварийного участка обратного стояка ГВС (6 мп)</t>
  </si>
  <si>
    <t xml:space="preserve">II. СТАВКИ
ОПЛАТЫ ЗА ЖИЛОЕ ПОМЕЩЕНИЕ ЗА ОТЧЕТНЫЙ ПЕРИОД 2019 Г.
</t>
  </si>
  <si>
    <t>Техническое обслуживание ВДГО (12 стояков)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</si>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</sst>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zoomScalePageLayoutView="130" workbookViewId="0">
      <selection activeCell="G16" sqref="G16"/>
    </sheetView>
  </sheetViews>
  <sheetFormatPr defaultRowHeight="14.4" x14ac:dyDescent="0.3"/>
  <cols>
    <col min="2" max="2" width="48.6640625" customWidth="1"/>
    <col min="3" max="3" width="3.6640625" customWidth="1"/>
    <col min="4" max="4" width="11.33203125" customWidth="1"/>
    <col min="5" max="5" width="12.6640625" customWidth="1"/>
  </cols>
  <sheetData>
    <row r="1" spans="1:5" x14ac:dyDescent="0.3">
      <c r="B1" s="46" t="s">
        <v>45</v>
      </c>
      <c r="C1" s="46"/>
      <c r="D1" s="47"/>
      <c r="E1" s="47"/>
    </row>
    <row r="2" spans="1:5" x14ac:dyDescent="0.3">
      <c r="B2" s="47"/>
      <c r="C2" s="47"/>
      <c r="D2" s="47"/>
      <c r="E2" s="47"/>
    </row>
    <row r="3" spans="1:5" x14ac:dyDescent="0.3">
      <c r="B3" s="47"/>
      <c r="C3" s="47"/>
      <c r="D3" s="47"/>
      <c r="E3" s="47"/>
    </row>
    <row r="4" spans="1:5" x14ac:dyDescent="0.3">
      <c r="B4" s="47"/>
      <c r="C4" s="47"/>
      <c r="D4" s="47"/>
      <c r="E4" s="47"/>
    </row>
    <row r="5" spans="1:5" ht="47.25" customHeight="1" x14ac:dyDescent="0.3">
      <c r="B5" s="47"/>
      <c r="C5" s="47"/>
      <c r="D5" s="47"/>
      <c r="E5" s="47"/>
    </row>
    <row r="6" spans="1:5" ht="46.8" customHeight="1" x14ac:dyDescent="0.3">
      <c r="A6" s="52" t="s">
        <v>46</v>
      </c>
      <c r="B6" s="52"/>
      <c r="C6" s="52"/>
      <c r="D6" s="52"/>
      <c r="E6" s="52"/>
    </row>
    <row r="7" spans="1:5" ht="115.8" customHeight="1" x14ac:dyDescent="0.3">
      <c r="A7" s="3"/>
      <c r="B7" s="3"/>
      <c r="C7" s="57" t="s">
        <v>0</v>
      </c>
      <c r="D7" s="57"/>
      <c r="E7" s="24" t="s">
        <v>28</v>
      </c>
    </row>
    <row r="8" spans="1:5" ht="15.6" x14ac:dyDescent="0.3">
      <c r="A8" s="4">
        <v>1</v>
      </c>
      <c r="B8" s="12" t="s">
        <v>26</v>
      </c>
      <c r="C8" s="58">
        <v>62041.02</v>
      </c>
      <c r="D8" s="58"/>
      <c r="E8" s="25">
        <v>3266.49</v>
      </c>
    </row>
    <row r="9" spans="1:5" ht="15.6" x14ac:dyDescent="0.3">
      <c r="A9" s="4" t="s">
        <v>5</v>
      </c>
      <c r="B9" s="12" t="s">
        <v>7</v>
      </c>
      <c r="C9" s="58">
        <v>372125.29</v>
      </c>
      <c r="D9" s="58"/>
      <c r="E9" s="25">
        <v>19587.47</v>
      </c>
    </row>
    <row r="10" spans="1:5" ht="15.6" x14ac:dyDescent="0.3">
      <c r="A10" s="4" t="s">
        <v>6</v>
      </c>
      <c r="B10" s="12" t="s">
        <v>8</v>
      </c>
      <c r="C10" s="58">
        <v>340863.28</v>
      </c>
      <c r="D10" s="58"/>
      <c r="E10" s="25">
        <v>17599.03</v>
      </c>
    </row>
    <row r="11" spans="1:5" ht="30" customHeight="1" x14ac:dyDescent="0.3">
      <c r="A11" s="5">
        <v>4</v>
      </c>
      <c r="B11" s="13" t="s">
        <v>9</v>
      </c>
      <c r="C11" s="59">
        <v>93303.03</v>
      </c>
      <c r="D11" s="59"/>
      <c r="E11" s="25">
        <v>5254.93</v>
      </c>
    </row>
    <row r="12" spans="1:5" ht="30" customHeight="1" x14ac:dyDescent="0.3">
      <c r="A12" s="36" t="s">
        <v>10</v>
      </c>
      <c r="B12" s="35" t="s">
        <v>47</v>
      </c>
      <c r="C12" s="34"/>
      <c r="D12" s="34">
        <v>-2743.5</v>
      </c>
      <c r="E12" s="37"/>
    </row>
    <row r="13" spans="1:5" ht="31.5" customHeight="1" x14ac:dyDescent="0.3">
      <c r="A13" s="5" t="s">
        <v>12</v>
      </c>
      <c r="B13" s="13" t="s">
        <v>11</v>
      </c>
      <c r="C13" s="59">
        <f>SUM(D20:D49)</f>
        <v>337770</v>
      </c>
      <c r="D13" s="59"/>
      <c r="E13" s="9"/>
    </row>
    <row r="14" spans="1:5" ht="53.4" customHeight="1" x14ac:dyDescent="0.3">
      <c r="A14" s="5" t="s">
        <v>37</v>
      </c>
      <c r="B14" s="8" t="s">
        <v>13</v>
      </c>
      <c r="C14" s="21" t="s">
        <v>60</v>
      </c>
      <c r="D14" s="13">
        <f>C10-C13+D12</f>
        <v>349.78000000002794</v>
      </c>
      <c r="E14" s="11"/>
    </row>
    <row r="15" spans="1:5" x14ac:dyDescent="0.3">
      <c r="A15" s="6"/>
      <c r="B15" s="6"/>
      <c r="C15" s="6"/>
      <c r="D15" s="6"/>
      <c r="E15" s="6"/>
    </row>
    <row r="16" spans="1:5" ht="13.2" customHeight="1" x14ac:dyDescent="0.3">
      <c r="A16" s="6"/>
      <c r="B16" s="6"/>
      <c r="C16" s="6"/>
      <c r="D16" s="6"/>
      <c r="E16" s="6"/>
    </row>
    <row r="17" spans="1:5" hidden="1" x14ac:dyDescent="0.3">
      <c r="A17" s="6"/>
      <c r="B17" s="6"/>
      <c r="C17" s="6"/>
      <c r="D17" s="6"/>
      <c r="E17" s="6"/>
    </row>
    <row r="18" spans="1:5" hidden="1" x14ac:dyDescent="0.3">
      <c r="A18" s="6"/>
      <c r="B18" s="6"/>
      <c r="C18" s="6"/>
      <c r="D18" s="6"/>
      <c r="E18" s="6"/>
    </row>
    <row r="19" spans="1:5" ht="54.6" customHeight="1" x14ac:dyDescent="0.3">
      <c r="A19" s="7" t="s">
        <v>1</v>
      </c>
      <c r="B19" s="62" t="s">
        <v>2</v>
      </c>
      <c r="C19" s="63"/>
      <c r="D19" s="2" t="s">
        <v>4</v>
      </c>
      <c r="E19" s="9"/>
    </row>
    <row r="20" spans="1:5" ht="115.8" customHeight="1" x14ac:dyDescent="0.3">
      <c r="A20" s="53" t="s">
        <v>3</v>
      </c>
      <c r="B20" s="55" t="s">
        <v>27</v>
      </c>
      <c r="C20" s="56"/>
      <c r="D20" s="13">
        <v>4000</v>
      </c>
      <c r="E20" s="10"/>
    </row>
    <row r="21" spans="1:5" ht="15.6" hidden="1" x14ac:dyDescent="0.3">
      <c r="A21" s="54"/>
      <c r="B21" s="64"/>
      <c r="C21" s="65"/>
      <c r="D21" s="13"/>
      <c r="E21" s="10"/>
    </row>
    <row r="22" spans="1:5" ht="15.6" x14ac:dyDescent="0.3">
      <c r="A22" s="29"/>
      <c r="B22" s="64" t="s">
        <v>50</v>
      </c>
      <c r="C22" s="65"/>
      <c r="D22" s="28">
        <v>1930</v>
      </c>
      <c r="E22" s="10"/>
    </row>
    <row r="23" spans="1:5" ht="15.6" x14ac:dyDescent="0.3">
      <c r="A23" s="29"/>
      <c r="B23" s="64" t="s">
        <v>52</v>
      </c>
      <c r="C23" s="65"/>
      <c r="D23" s="28">
        <v>1804</v>
      </c>
      <c r="E23" s="10"/>
    </row>
    <row r="24" spans="1:5" ht="15.6" x14ac:dyDescent="0.3">
      <c r="A24" s="32"/>
      <c r="B24" s="64"/>
      <c r="C24" s="65"/>
      <c r="D24" s="30"/>
      <c r="E24" s="10"/>
    </row>
    <row r="25" spans="1:5" ht="15.6" x14ac:dyDescent="0.3">
      <c r="A25" s="32"/>
      <c r="B25" s="64"/>
      <c r="C25" s="65"/>
      <c r="D25" s="30"/>
      <c r="E25" s="10"/>
    </row>
    <row r="26" spans="1:5" ht="15.6" x14ac:dyDescent="0.3">
      <c r="A26" s="29"/>
      <c r="B26" s="64"/>
      <c r="C26" s="65"/>
      <c r="D26" s="28"/>
      <c r="E26" s="10"/>
    </row>
    <row r="27" spans="1:5" ht="243.6" customHeight="1" x14ac:dyDescent="0.3">
      <c r="A27" s="23" t="s">
        <v>5</v>
      </c>
      <c r="B27" s="60" t="s">
        <v>29</v>
      </c>
      <c r="C27" s="61"/>
      <c r="D27" s="18">
        <v>56000</v>
      </c>
      <c r="E27" s="11"/>
    </row>
    <row r="28" spans="1:5" ht="24.6" customHeight="1" x14ac:dyDescent="0.3">
      <c r="A28" s="23"/>
      <c r="B28" s="43" t="s">
        <v>53</v>
      </c>
      <c r="C28" s="44"/>
      <c r="D28" s="18">
        <v>1073</v>
      </c>
      <c r="E28" s="11"/>
    </row>
    <row r="29" spans="1:5" ht="21" customHeight="1" x14ac:dyDescent="0.3">
      <c r="A29" s="23"/>
      <c r="B29" s="43"/>
      <c r="C29" s="44"/>
      <c r="D29" s="18"/>
      <c r="E29" s="11"/>
    </row>
    <row r="30" spans="1:5" ht="139.80000000000001" customHeight="1" x14ac:dyDescent="0.3">
      <c r="A30" s="23" t="s">
        <v>6</v>
      </c>
      <c r="B30" s="60" t="s">
        <v>30</v>
      </c>
      <c r="C30" s="61"/>
      <c r="D30" s="18">
        <v>24000</v>
      </c>
      <c r="E30" s="11"/>
    </row>
    <row r="31" spans="1:5" ht="21.6" hidden="1" customHeight="1" x14ac:dyDescent="0.3">
      <c r="A31" s="23"/>
      <c r="B31" s="43"/>
      <c r="C31" s="44"/>
      <c r="D31" s="18"/>
      <c r="E31" s="11"/>
    </row>
    <row r="32" spans="1:5" ht="21.6" customHeight="1" x14ac:dyDescent="0.3">
      <c r="A32" s="23"/>
      <c r="B32" s="43"/>
      <c r="C32" s="44"/>
      <c r="D32" s="18"/>
      <c r="E32" s="11"/>
    </row>
    <row r="33" spans="1:5" ht="56.4" customHeight="1" x14ac:dyDescent="0.3">
      <c r="A33" s="23" t="s">
        <v>14</v>
      </c>
      <c r="B33" s="55" t="s">
        <v>15</v>
      </c>
      <c r="C33" s="56"/>
      <c r="D33" s="12"/>
      <c r="E33" s="9"/>
    </row>
    <row r="34" spans="1:5" ht="210" customHeight="1" x14ac:dyDescent="0.3">
      <c r="A34" s="23" t="s">
        <v>32</v>
      </c>
      <c r="B34" s="66" t="s">
        <v>31</v>
      </c>
      <c r="C34" s="66"/>
      <c r="D34" s="12">
        <v>3000</v>
      </c>
      <c r="E34" s="9"/>
    </row>
    <row r="35" spans="1:5" ht="30.6" customHeight="1" x14ac:dyDescent="0.3">
      <c r="A35" s="23"/>
      <c r="B35" s="41" t="s">
        <v>57</v>
      </c>
      <c r="C35" s="42"/>
      <c r="D35" s="38">
        <v>10273</v>
      </c>
      <c r="E35" s="9"/>
    </row>
    <row r="36" spans="1:5" ht="29.4" customHeight="1" x14ac:dyDescent="0.3">
      <c r="A36" s="23"/>
      <c r="B36" s="41" t="s">
        <v>49</v>
      </c>
      <c r="C36" s="42"/>
      <c r="D36" s="26">
        <v>6693</v>
      </c>
      <c r="E36" s="9"/>
    </row>
    <row r="37" spans="1:5" ht="27" customHeight="1" x14ac:dyDescent="0.3">
      <c r="A37" s="23"/>
      <c r="B37" s="41" t="s">
        <v>51</v>
      </c>
      <c r="C37" s="42"/>
      <c r="D37" s="27">
        <v>4817</v>
      </c>
      <c r="E37" s="9"/>
    </row>
    <row r="38" spans="1:5" ht="27" customHeight="1" x14ac:dyDescent="0.3">
      <c r="A38" s="23"/>
      <c r="B38" s="41" t="s">
        <v>55</v>
      </c>
      <c r="C38" s="42"/>
      <c r="D38" s="38">
        <v>2943</v>
      </c>
      <c r="E38" s="9"/>
    </row>
    <row r="39" spans="1:5" ht="27" customHeight="1" x14ac:dyDescent="0.3">
      <c r="A39" s="23"/>
      <c r="B39" s="41" t="s">
        <v>56</v>
      </c>
      <c r="C39" s="42"/>
      <c r="D39" s="38">
        <v>3913</v>
      </c>
      <c r="E39" s="9"/>
    </row>
    <row r="40" spans="1:5" ht="23.4" customHeight="1" x14ac:dyDescent="0.3">
      <c r="A40" s="23"/>
      <c r="B40" s="41" t="s">
        <v>54</v>
      </c>
      <c r="C40" s="42"/>
      <c r="D40" s="26">
        <v>5257</v>
      </c>
      <c r="E40" s="9"/>
    </row>
    <row r="41" spans="1:5" ht="130.19999999999999" customHeight="1" x14ac:dyDescent="0.3">
      <c r="A41" s="23" t="s">
        <v>34</v>
      </c>
      <c r="B41" s="49" t="s">
        <v>33</v>
      </c>
      <c r="C41" s="49"/>
      <c r="D41" s="12">
        <v>6000</v>
      </c>
      <c r="E41" s="9"/>
    </row>
    <row r="42" spans="1:5" ht="29.4" customHeight="1" x14ac:dyDescent="0.3">
      <c r="A42" s="23"/>
      <c r="B42" s="64" t="s">
        <v>48</v>
      </c>
      <c r="C42" s="65"/>
      <c r="D42" s="33">
        <v>27800</v>
      </c>
      <c r="E42" s="9"/>
    </row>
    <row r="43" spans="1:5" ht="22.8" customHeight="1" x14ac:dyDescent="0.3">
      <c r="A43" s="23"/>
      <c r="B43" s="64"/>
      <c r="C43" s="65"/>
      <c r="D43" s="31"/>
      <c r="E43" s="9"/>
    </row>
    <row r="44" spans="1:5" ht="246.6" customHeight="1" x14ac:dyDescent="0.3">
      <c r="A44" s="23" t="s">
        <v>41</v>
      </c>
      <c r="B44" s="49" t="s">
        <v>35</v>
      </c>
      <c r="C44" s="49"/>
      <c r="D44" s="12">
        <v>4000</v>
      </c>
      <c r="E44" s="9"/>
    </row>
    <row r="45" spans="1:5" ht="15.6" x14ac:dyDescent="0.3">
      <c r="A45" s="23" t="s">
        <v>10</v>
      </c>
      <c r="B45" s="40" t="s">
        <v>59</v>
      </c>
      <c r="C45" s="48"/>
      <c r="D45" s="19">
        <v>6403</v>
      </c>
      <c r="E45" s="9"/>
    </row>
    <row r="46" spans="1:5" ht="15.6" x14ac:dyDescent="0.3">
      <c r="A46" s="23" t="s">
        <v>12</v>
      </c>
      <c r="B46" s="40" t="s">
        <v>36</v>
      </c>
      <c r="C46" s="40"/>
      <c r="D46" s="19">
        <v>46863</v>
      </c>
      <c r="E46" s="9"/>
    </row>
    <row r="47" spans="1:5" ht="31.2" customHeight="1" x14ac:dyDescent="0.3">
      <c r="A47" s="17" t="s">
        <v>37</v>
      </c>
      <c r="B47" s="51" t="s">
        <v>16</v>
      </c>
      <c r="C47" s="51"/>
      <c r="D47" s="12">
        <v>13729</v>
      </c>
    </row>
    <row r="48" spans="1:5" ht="35.4" customHeight="1" x14ac:dyDescent="0.3">
      <c r="A48" s="17" t="s">
        <v>38</v>
      </c>
      <c r="B48" s="49" t="s">
        <v>17</v>
      </c>
      <c r="C48" s="49"/>
      <c r="D48" s="12">
        <v>31120</v>
      </c>
    </row>
    <row r="49" spans="1:4" ht="15.6" x14ac:dyDescent="0.3">
      <c r="A49" s="17" t="s">
        <v>40</v>
      </c>
      <c r="B49" s="50" t="s">
        <v>39</v>
      </c>
      <c r="C49" s="50"/>
      <c r="D49" s="12">
        <v>76152</v>
      </c>
    </row>
    <row r="51" spans="1:4" ht="15.6" x14ac:dyDescent="0.3">
      <c r="B51" s="45" t="s">
        <v>25</v>
      </c>
      <c r="C51" s="45"/>
      <c r="D51" s="45"/>
    </row>
  </sheetData>
  <mergeCells count="41">
    <mergeCell ref="B43:C43"/>
    <mergeCell ref="B28:C28"/>
    <mergeCell ref="B32:C32"/>
    <mergeCell ref="B24:C24"/>
    <mergeCell ref="B25:C25"/>
    <mergeCell ref="B42:C42"/>
    <mergeCell ref="B38:C38"/>
    <mergeCell ref="B39:C39"/>
    <mergeCell ref="B35:C35"/>
    <mergeCell ref="C11:D11"/>
    <mergeCell ref="B30:C30"/>
    <mergeCell ref="B44:C44"/>
    <mergeCell ref="C13:D13"/>
    <mergeCell ref="B19:C19"/>
    <mergeCell ref="B20:C20"/>
    <mergeCell ref="B21:C21"/>
    <mergeCell ref="B31:C31"/>
    <mergeCell ref="B27:C27"/>
    <mergeCell ref="B36:C36"/>
    <mergeCell ref="B34:C34"/>
    <mergeCell ref="B41:C41"/>
    <mergeCell ref="B26:C26"/>
    <mergeCell ref="B22:C22"/>
    <mergeCell ref="B23:C23"/>
    <mergeCell ref="B37:C37"/>
    <mergeCell ref="B46:C46"/>
    <mergeCell ref="B40:C40"/>
    <mergeCell ref="B29:C29"/>
    <mergeCell ref="B51:D51"/>
    <mergeCell ref="B1:E5"/>
    <mergeCell ref="B45:C45"/>
    <mergeCell ref="B48:C48"/>
    <mergeCell ref="B49:C49"/>
    <mergeCell ref="B47:C47"/>
    <mergeCell ref="A6:E6"/>
    <mergeCell ref="A20:A21"/>
    <mergeCell ref="B33:C33"/>
    <mergeCell ref="C7:D7"/>
    <mergeCell ref="C8:D8"/>
    <mergeCell ref="C9:D9"/>
    <mergeCell ref="C10:D10"/>
  </mergeCells>
  <pageMargins left="0.7" right="0.7" top="0.37025641025641026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G12" sqref="G12"/>
    </sheetView>
  </sheetViews>
  <sheetFormatPr defaultRowHeight="14.4" x14ac:dyDescent="0.3"/>
  <cols>
    <col min="2" max="2" width="40.6640625" customWidth="1"/>
    <col min="3" max="3" width="27.33203125" customWidth="1"/>
  </cols>
  <sheetData>
    <row r="1" spans="1:3" x14ac:dyDescent="0.3">
      <c r="A1" s="67" t="s">
        <v>58</v>
      </c>
      <c r="B1" s="68"/>
      <c r="C1" s="68"/>
    </row>
    <row r="2" spans="1:3" ht="37.200000000000003" customHeight="1" x14ac:dyDescent="0.3">
      <c r="A2" s="68"/>
      <c r="B2" s="68"/>
      <c r="C2" s="68"/>
    </row>
    <row r="4" spans="1:3" ht="15.6" customHeight="1" x14ac:dyDescent="0.3">
      <c r="A4" s="69" t="s">
        <v>20</v>
      </c>
      <c r="B4" s="70" t="s">
        <v>2</v>
      </c>
      <c r="C4" s="71" t="s">
        <v>21</v>
      </c>
    </row>
    <row r="5" spans="1:3" ht="54.6" customHeight="1" x14ac:dyDescent="0.3">
      <c r="A5" s="69"/>
      <c r="B5" s="70"/>
      <c r="C5" s="70"/>
    </row>
    <row r="6" spans="1:3" ht="46.8" x14ac:dyDescent="0.3">
      <c r="A6" s="14" t="s">
        <v>3</v>
      </c>
      <c r="B6" s="39" t="s">
        <v>18</v>
      </c>
      <c r="C6" s="15">
        <v>3.5</v>
      </c>
    </row>
    <row r="7" spans="1:3" ht="156" customHeight="1" x14ac:dyDescent="0.3">
      <c r="A7" s="14" t="s">
        <v>5</v>
      </c>
      <c r="B7" s="39" t="s">
        <v>19</v>
      </c>
      <c r="C7" s="15">
        <v>4.0999999999999996</v>
      </c>
    </row>
    <row r="8" spans="1:3" ht="140.4" customHeight="1" x14ac:dyDescent="0.3">
      <c r="A8" s="14" t="s">
        <v>6</v>
      </c>
      <c r="B8" s="14" t="s">
        <v>22</v>
      </c>
      <c r="C8" s="15">
        <v>4</v>
      </c>
    </row>
    <row r="9" spans="1:3" ht="66" customHeight="1" x14ac:dyDescent="0.3">
      <c r="A9" s="14" t="s">
        <v>14</v>
      </c>
      <c r="B9" s="22" t="s">
        <v>17</v>
      </c>
      <c r="C9" s="15">
        <v>1.7</v>
      </c>
    </row>
    <row r="10" spans="1:3" ht="124.95" customHeight="1" x14ac:dyDescent="0.3">
      <c r="A10" s="14" t="s">
        <v>10</v>
      </c>
      <c r="B10" s="16" t="s">
        <v>23</v>
      </c>
      <c r="C10" s="15">
        <v>0.75</v>
      </c>
    </row>
    <row r="11" spans="1:3" ht="124.95" customHeight="1" x14ac:dyDescent="0.3">
      <c r="A11" s="14" t="s">
        <v>12</v>
      </c>
      <c r="B11" s="16" t="s">
        <v>42</v>
      </c>
      <c r="C11" s="15">
        <v>0.25</v>
      </c>
    </row>
    <row r="12" spans="1:3" ht="124.95" customHeight="1" x14ac:dyDescent="0.3">
      <c r="A12" s="14" t="s">
        <v>37</v>
      </c>
      <c r="B12" s="16" t="s">
        <v>43</v>
      </c>
      <c r="C12" s="15">
        <v>2.56</v>
      </c>
    </row>
    <row r="13" spans="1:3" ht="76.95" customHeight="1" x14ac:dyDescent="0.3">
      <c r="A13" s="14" t="s">
        <v>38</v>
      </c>
      <c r="B13" s="14" t="s">
        <v>44</v>
      </c>
      <c r="C13" s="15">
        <v>5.08</v>
      </c>
    </row>
    <row r="15" spans="1:3" ht="31.2" x14ac:dyDescent="0.3">
      <c r="B15" s="20" t="s">
        <v>24</v>
      </c>
      <c r="C15" s="1">
        <f>SUM(C6:C14)</f>
        <v>21.939999999999998</v>
      </c>
    </row>
  </sheetData>
  <mergeCells count="4">
    <mergeCell ref="A1:C2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 (2)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2020-03-30T06:03:11Z</dcterms:modified>
</cp:coreProperties>
</file>